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e.CILT14\Desktop\"/>
    </mc:Choice>
  </mc:AlternateContent>
  <bookViews>
    <workbookView xWindow="0" yWindow="0" windowWidth="19200" windowHeight="6950"/>
  </bookViews>
  <sheets>
    <sheet name="Eligible PSW Enhanced Training" sheetId="1" r:id="rId1"/>
    <sheet name="Eligible PSW Certification" sheetId="4" r:id="rId2"/>
    <sheet name="Sheet2" sheetId="2" r:id="rId3"/>
    <sheet name="Sheet3" sheetId="3" r:id="rId4"/>
  </sheets>
  <calcPr calcId="171027"/>
</workbook>
</file>

<file path=xl/calcChain.xml><?xml version="1.0" encoding="utf-8"?>
<calcChain xmlns="http://schemas.openxmlformats.org/spreadsheetml/2006/main">
  <c r="T15" i="1" l="1"/>
  <c r="T14" i="1"/>
  <c r="T13" i="1"/>
  <c r="T12" i="1"/>
  <c r="T11" i="1"/>
  <c r="T10" i="1"/>
  <c r="Q15" i="1"/>
  <c r="Q14" i="1"/>
  <c r="Q13" i="1"/>
  <c r="Q12" i="1"/>
  <c r="Q11" i="1"/>
  <c r="Q10" i="1"/>
  <c r="M11" i="1"/>
  <c r="M12" i="1"/>
  <c r="M13" i="1"/>
  <c r="M14" i="1"/>
  <c r="M15" i="1"/>
  <c r="M10" i="1"/>
  <c r="J11" i="1"/>
  <c r="J12" i="1"/>
  <c r="J13" i="1"/>
  <c r="J14" i="1"/>
  <c r="U14" i="1" s="1"/>
  <c r="J15" i="1"/>
  <c r="J10" i="1"/>
  <c r="B1" i="4"/>
  <c r="R12" i="4"/>
  <c r="R11" i="4"/>
  <c r="R10" i="4"/>
  <c r="R9" i="4"/>
  <c r="R8" i="4"/>
  <c r="R7" i="4"/>
  <c r="O12" i="4"/>
  <c r="O11" i="4"/>
  <c r="O10" i="4"/>
  <c r="O9" i="4"/>
  <c r="O8" i="4"/>
  <c r="O7" i="4"/>
  <c r="L12" i="4"/>
  <c r="L11" i="4"/>
  <c r="L10" i="4"/>
  <c r="L9" i="4"/>
  <c r="L8" i="4"/>
  <c r="L7" i="4"/>
  <c r="I12" i="4"/>
  <c r="I11" i="4"/>
  <c r="I10" i="4"/>
  <c r="I9" i="4"/>
  <c r="I8" i="4"/>
  <c r="I7" i="4"/>
  <c r="F8" i="4"/>
  <c r="F9" i="4"/>
  <c r="F10" i="4"/>
  <c r="F11" i="4"/>
  <c r="F12" i="4"/>
  <c r="F7" i="4"/>
  <c r="U15" i="1" l="1"/>
  <c r="U12" i="1"/>
  <c r="U13" i="1"/>
  <c r="U11" i="1"/>
  <c r="U10" i="1"/>
  <c r="S7" i="4"/>
  <c r="S8" i="4" l="1"/>
  <c r="S9" i="4"/>
  <c r="S10" i="4"/>
  <c r="S11" i="4"/>
  <c r="S12" i="4"/>
  <c r="U17" i="1" l="1"/>
  <c r="S14" i="4"/>
  <c r="C3" i="1" l="1"/>
</calcChain>
</file>

<file path=xl/sharedStrings.xml><?xml version="1.0" encoding="utf-8"?>
<sst xmlns="http://schemas.openxmlformats.org/spreadsheetml/2006/main" count="76" uniqueCount="37">
  <si>
    <t>Eligible PSW Ehanced Training</t>
  </si>
  <si>
    <t>Rank for Funding Priority</t>
  </si>
  <si>
    <t>Course Name</t>
  </si>
  <si>
    <t>Course Provider</t>
  </si>
  <si>
    <t>Length of Course (hrs)</t>
  </si>
  <si>
    <t>Course Delivery Method</t>
  </si>
  <si>
    <t>Total Number of Students</t>
  </si>
  <si>
    <t xml:space="preserve">Salaries / Wages &amp; Benefits                                      </t>
  </si>
  <si>
    <t xml:space="preserve">Vaccination </t>
  </si>
  <si>
    <t>Trainer's Fees, Classroom Rental &amp; Associated Administrative Costs</t>
  </si>
  <si>
    <t>Travel Costs</t>
  </si>
  <si>
    <t>Out of Town Accommodations Costs</t>
  </si>
  <si>
    <t>TOTAL</t>
  </si>
  <si>
    <t>No. of Students</t>
  </si>
  <si>
    <t>Amount</t>
  </si>
  <si>
    <t xml:space="preserve">No. of students </t>
  </si>
  <si>
    <t>Total</t>
  </si>
  <si>
    <t>Refresher course</t>
  </si>
  <si>
    <t>In-person</t>
  </si>
  <si>
    <t>Online</t>
  </si>
  <si>
    <t>Hybrid</t>
  </si>
  <si>
    <t>Yes</t>
  </si>
  <si>
    <t>No</t>
  </si>
  <si>
    <t>Amount ($)</t>
  </si>
  <si>
    <t>Eligible PSW Certification Training</t>
  </si>
  <si>
    <t>Tuition Fees, Books &amp; Other Required Educational Materials</t>
  </si>
  <si>
    <t>Total PSW Enhanched Training Request:</t>
  </si>
  <si>
    <t>Total PSW Certification Request:</t>
  </si>
  <si>
    <t>Total Funding Request:</t>
  </si>
  <si>
    <t xml:space="preserve">Organization: </t>
  </si>
  <si>
    <t>Unit Cost ($/hr)</t>
  </si>
  <si>
    <t>Unit Cost ($)</t>
  </si>
  <si>
    <t>Contact Name:</t>
  </si>
  <si>
    <t>Title:</t>
  </si>
  <si>
    <t>Phone number:</t>
  </si>
  <si>
    <t>Email Address:</t>
  </si>
  <si>
    <r>
      <t xml:space="preserve">Please send training request to: </t>
    </r>
    <r>
      <rPr>
        <b/>
        <sz val="12"/>
        <color theme="1"/>
        <rFont val="Arial"/>
        <family val="2"/>
      </rPr>
      <t>PSWTraining@cilt.ca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</si>
</sst>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7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4" fontId="6" fillId="0" borderId="16" xfId="1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5" fontId="6" fillId="0" borderId="18" xfId="1" applyNumberFormat="1" applyFont="1" applyBorder="1" applyAlignment="1">
      <alignment vertical="center"/>
    </xf>
    <xf numFmtId="165" fontId="6" fillId="0" borderId="15" xfId="1" applyNumberFormat="1" applyFont="1" applyBorder="1" applyAlignment="1" applyProtection="1">
      <alignment vertical="center"/>
      <protection locked="0"/>
    </xf>
    <xf numFmtId="165" fontId="6" fillId="0" borderId="15" xfId="1" applyNumberFormat="1" applyFont="1" applyBorder="1" applyAlignment="1">
      <alignment vertical="center"/>
    </xf>
    <xf numFmtId="44" fontId="6" fillId="0" borderId="20" xfId="1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65" fontId="6" fillId="0" borderId="22" xfId="1" applyNumberFormat="1" applyFont="1" applyBorder="1" applyAlignment="1">
      <alignment vertical="center"/>
    </xf>
    <xf numFmtId="165" fontId="6" fillId="0" borderId="19" xfId="1" applyNumberFormat="1" applyFont="1" applyBorder="1" applyAlignment="1" applyProtection="1">
      <alignment vertical="center"/>
      <protection locked="0"/>
    </xf>
    <xf numFmtId="165" fontId="6" fillId="0" borderId="19" xfId="1" applyNumberFormat="1" applyFont="1" applyBorder="1" applyAlignment="1">
      <alignment vertical="center"/>
    </xf>
    <xf numFmtId="44" fontId="6" fillId="0" borderId="24" xfId="1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65" fontId="6" fillId="0" borderId="26" xfId="1" applyNumberFormat="1" applyFont="1" applyBorder="1" applyAlignment="1">
      <alignment vertical="center"/>
    </xf>
    <xf numFmtId="165" fontId="6" fillId="0" borderId="23" xfId="1" applyNumberFormat="1" applyFont="1" applyBorder="1" applyAlignment="1">
      <alignment vertical="center"/>
    </xf>
    <xf numFmtId="44" fontId="6" fillId="0" borderId="27" xfId="1" applyFont="1" applyBorder="1" applyAlignment="1" applyProtection="1">
      <alignment vertical="center"/>
      <protection locked="0"/>
    </xf>
    <xf numFmtId="44" fontId="6" fillId="0" borderId="28" xfId="1" applyFont="1" applyBorder="1" applyAlignment="1" applyProtection="1">
      <alignment vertical="center"/>
      <protection locked="0"/>
    </xf>
    <xf numFmtId="44" fontId="9" fillId="0" borderId="0" xfId="0" applyNumberFormat="1" applyFont="1"/>
    <xf numFmtId="165" fontId="9" fillId="0" borderId="0" xfId="0" applyNumberFormat="1" applyFont="1"/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165" fontId="6" fillId="0" borderId="16" xfId="1" applyNumberFormat="1" applyFont="1" applyBorder="1" applyAlignment="1" applyProtection="1">
      <alignment vertical="center"/>
      <protection locked="0"/>
    </xf>
    <xf numFmtId="165" fontId="6" fillId="0" borderId="20" xfId="1" applyNumberFormat="1" applyFont="1" applyBorder="1" applyAlignment="1" applyProtection="1">
      <alignment vertical="center"/>
      <protection locked="0"/>
    </xf>
    <xf numFmtId="0" fontId="0" fillId="0" borderId="0" xfId="0" applyFont="1"/>
    <xf numFmtId="0" fontId="6" fillId="0" borderId="10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2"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tabSelected="1" workbookViewId="0"/>
  </sheetViews>
  <sheetFormatPr defaultColWidth="9.1796875" defaultRowHeight="15.5" x14ac:dyDescent="0.35"/>
  <cols>
    <col min="1" max="1" width="15.6328125" style="3" customWidth="1"/>
    <col min="2" max="2" width="35.6328125" style="3" customWidth="1"/>
    <col min="3" max="3" width="25" style="3" customWidth="1"/>
    <col min="4" max="4" width="10.26953125" style="3" customWidth="1"/>
    <col min="5" max="5" width="11.08984375" style="3" customWidth="1"/>
    <col min="6" max="6" width="10.453125" style="3" customWidth="1"/>
    <col min="7" max="7" width="11" style="3" bestFit="1" customWidth="1"/>
    <col min="8" max="8" width="9.81640625" style="3" bestFit="1" customWidth="1"/>
    <col min="9" max="9" width="10.6328125" style="3" customWidth="1"/>
    <col min="10" max="10" width="12.6328125" style="3" customWidth="1"/>
    <col min="11" max="11" width="9" style="3" bestFit="1" customWidth="1"/>
    <col min="12" max="12" width="9.1796875" style="3" customWidth="1"/>
    <col min="13" max="13" width="10.1796875" style="3" bestFit="1" customWidth="1"/>
    <col min="14" max="14" width="22.54296875" style="3" customWidth="1"/>
    <col min="15" max="15" width="9.81640625" style="3" bestFit="1" customWidth="1"/>
    <col min="16" max="16" width="9.1796875" style="3" customWidth="1"/>
    <col min="17" max="17" width="10.6328125" style="3" customWidth="1"/>
    <col min="18" max="18" width="10.1796875" style="3" bestFit="1" customWidth="1"/>
    <col min="19" max="19" width="9.1796875" style="3" customWidth="1"/>
    <col min="20" max="20" width="10.6328125" style="3" customWidth="1"/>
    <col min="21" max="21" width="13.6328125" style="3" bestFit="1" customWidth="1"/>
    <col min="22" max="16384" width="9.1796875" style="3"/>
  </cols>
  <sheetData>
    <row r="1" spans="1:21" ht="17.5" x14ac:dyDescent="0.35">
      <c r="A1" s="2" t="s">
        <v>29</v>
      </c>
      <c r="B1" s="70"/>
      <c r="C1" s="70"/>
    </row>
    <row r="2" spans="1:21" x14ac:dyDescent="0.35">
      <c r="B2" s="14"/>
    </row>
    <row r="3" spans="1:21" ht="17.5" x14ac:dyDescent="0.35">
      <c r="A3" s="2" t="s">
        <v>28</v>
      </c>
      <c r="C3" s="35">
        <f>U17+'Eligible PSW Certification'!S14</f>
        <v>0</v>
      </c>
    </row>
    <row r="6" spans="1:21" x14ac:dyDescent="0.35">
      <c r="A6" s="2" t="s">
        <v>0</v>
      </c>
    </row>
    <row r="7" spans="1:21" ht="16" thickBot="1" x14ac:dyDescent="0.4"/>
    <row r="8" spans="1:21" s="7" customFormat="1" ht="79.5" customHeight="1" thickBot="1" x14ac:dyDescent="0.4">
      <c r="A8" s="51" t="s">
        <v>1</v>
      </c>
      <c r="B8" s="52" t="s">
        <v>2</v>
      </c>
      <c r="C8" s="52" t="s">
        <v>3</v>
      </c>
      <c r="D8" s="52" t="s">
        <v>4</v>
      </c>
      <c r="E8" s="52" t="s">
        <v>5</v>
      </c>
      <c r="F8" s="52" t="s">
        <v>6</v>
      </c>
      <c r="G8" s="53" t="s">
        <v>17</v>
      </c>
      <c r="H8" s="67" t="s">
        <v>7</v>
      </c>
      <c r="I8" s="68"/>
      <c r="J8" s="69"/>
      <c r="K8" s="67" t="s">
        <v>8</v>
      </c>
      <c r="L8" s="68"/>
      <c r="M8" s="69"/>
      <c r="N8" s="5" t="s">
        <v>9</v>
      </c>
      <c r="O8" s="67" t="s">
        <v>10</v>
      </c>
      <c r="P8" s="68"/>
      <c r="Q8" s="69"/>
      <c r="R8" s="67" t="s">
        <v>11</v>
      </c>
      <c r="S8" s="68"/>
      <c r="T8" s="69"/>
      <c r="U8" s="1" t="s">
        <v>12</v>
      </c>
    </row>
    <row r="9" spans="1:21" s="9" customFormat="1" ht="37.5" customHeight="1" x14ac:dyDescent="0.35">
      <c r="A9" s="37"/>
      <c r="B9" s="38"/>
      <c r="C9" s="38"/>
      <c r="D9" s="38"/>
      <c r="E9" s="38"/>
      <c r="F9" s="39" t="s">
        <v>13</v>
      </c>
      <c r="G9" s="40"/>
      <c r="H9" s="16" t="s">
        <v>30</v>
      </c>
      <c r="I9" s="17" t="s">
        <v>15</v>
      </c>
      <c r="J9" s="18" t="s">
        <v>16</v>
      </c>
      <c r="K9" s="16" t="s">
        <v>31</v>
      </c>
      <c r="L9" s="17" t="s">
        <v>13</v>
      </c>
      <c r="M9" s="18" t="s">
        <v>16</v>
      </c>
      <c r="N9" s="15" t="s">
        <v>23</v>
      </c>
      <c r="O9" s="16" t="s">
        <v>31</v>
      </c>
      <c r="P9" s="17" t="s">
        <v>13</v>
      </c>
      <c r="Q9" s="18" t="s">
        <v>16</v>
      </c>
      <c r="R9" s="16" t="s">
        <v>31</v>
      </c>
      <c r="S9" s="17" t="s">
        <v>13</v>
      </c>
      <c r="T9" s="18" t="s">
        <v>16</v>
      </c>
      <c r="U9" s="15" t="s">
        <v>14</v>
      </c>
    </row>
    <row r="10" spans="1:21" s="9" customFormat="1" ht="20" customHeight="1" x14ac:dyDescent="0.35">
      <c r="A10" s="41"/>
      <c r="B10" s="42"/>
      <c r="C10" s="43"/>
      <c r="D10" s="44"/>
      <c r="E10" s="44"/>
      <c r="F10" s="44"/>
      <c r="G10" s="45"/>
      <c r="H10" s="19"/>
      <c r="I10" s="20"/>
      <c r="J10" s="21">
        <f>ROUND(D10*H10*I10,0)</f>
        <v>0</v>
      </c>
      <c r="K10" s="63"/>
      <c r="L10" s="20"/>
      <c r="M10" s="21">
        <f>ROUND(K10*L10,0)</f>
        <v>0</v>
      </c>
      <c r="N10" s="22"/>
      <c r="O10" s="19"/>
      <c r="P10" s="20"/>
      <c r="Q10" s="21">
        <f>ROUND(O10*P10,0)</f>
        <v>0</v>
      </c>
      <c r="R10" s="63"/>
      <c r="S10" s="20"/>
      <c r="T10" s="21">
        <f>ROUND(R10*S10,0)</f>
        <v>0</v>
      </c>
      <c r="U10" s="23">
        <f>ROUND(J10+M10+N10+Q10+T10,0)</f>
        <v>0</v>
      </c>
    </row>
    <row r="11" spans="1:21" s="9" customFormat="1" ht="20" customHeight="1" x14ac:dyDescent="0.35">
      <c r="A11" s="41"/>
      <c r="B11" s="42"/>
      <c r="C11" s="42"/>
      <c r="D11" s="44"/>
      <c r="E11" s="44"/>
      <c r="F11" s="44"/>
      <c r="G11" s="45"/>
      <c r="H11" s="19"/>
      <c r="I11" s="20"/>
      <c r="J11" s="21">
        <f t="shared" ref="J11:J15" si="0">ROUND(D11*H11*I11,0)</f>
        <v>0</v>
      </c>
      <c r="K11" s="19"/>
      <c r="L11" s="20"/>
      <c r="M11" s="21">
        <f t="shared" ref="M11:M15" si="1">ROUND(K11*L11,0)</f>
        <v>0</v>
      </c>
      <c r="N11" s="22"/>
      <c r="O11" s="19"/>
      <c r="P11" s="20"/>
      <c r="Q11" s="21">
        <f t="shared" ref="Q11:Q15" si="2">ROUND(O11*P11,0)</f>
        <v>0</v>
      </c>
      <c r="R11" s="19"/>
      <c r="S11" s="20"/>
      <c r="T11" s="21">
        <f t="shared" ref="T11:T15" si="3">ROUND(R11*S11,0)</f>
        <v>0</v>
      </c>
      <c r="U11" s="23">
        <f t="shared" ref="U11:U15" si="4">ROUND(J11+M11+N11+Q11+T11,0)</f>
        <v>0</v>
      </c>
    </row>
    <row r="12" spans="1:21" s="9" customFormat="1" ht="20" customHeight="1" x14ac:dyDescent="0.35">
      <c r="A12" s="41"/>
      <c r="B12" s="42"/>
      <c r="C12" s="43"/>
      <c r="D12" s="44"/>
      <c r="E12" s="44"/>
      <c r="F12" s="44"/>
      <c r="G12" s="45"/>
      <c r="H12" s="19"/>
      <c r="I12" s="20"/>
      <c r="J12" s="21">
        <f t="shared" si="0"/>
        <v>0</v>
      </c>
      <c r="K12" s="19"/>
      <c r="L12" s="20"/>
      <c r="M12" s="21">
        <f t="shared" si="1"/>
        <v>0</v>
      </c>
      <c r="N12" s="22"/>
      <c r="O12" s="19"/>
      <c r="P12" s="20"/>
      <c r="Q12" s="21">
        <f t="shared" si="2"/>
        <v>0</v>
      </c>
      <c r="R12" s="19"/>
      <c r="S12" s="20"/>
      <c r="T12" s="21">
        <f t="shared" si="3"/>
        <v>0</v>
      </c>
      <c r="U12" s="23">
        <f t="shared" si="4"/>
        <v>0</v>
      </c>
    </row>
    <row r="13" spans="1:21" s="9" customFormat="1" ht="20" customHeight="1" x14ac:dyDescent="0.35">
      <c r="A13" s="41"/>
      <c r="B13" s="42"/>
      <c r="C13" s="43"/>
      <c r="D13" s="44"/>
      <c r="E13" s="44"/>
      <c r="F13" s="44"/>
      <c r="G13" s="45"/>
      <c r="H13" s="19"/>
      <c r="I13" s="20"/>
      <c r="J13" s="21">
        <f t="shared" si="0"/>
        <v>0</v>
      </c>
      <c r="K13" s="19"/>
      <c r="L13" s="20"/>
      <c r="M13" s="21">
        <f t="shared" si="1"/>
        <v>0</v>
      </c>
      <c r="N13" s="22"/>
      <c r="O13" s="19"/>
      <c r="P13" s="20"/>
      <c r="Q13" s="21">
        <f t="shared" si="2"/>
        <v>0</v>
      </c>
      <c r="R13" s="19"/>
      <c r="S13" s="20"/>
      <c r="T13" s="21">
        <f t="shared" si="3"/>
        <v>0</v>
      </c>
      <c r="U13" s="23">
        <f t="shared" si="4"/>
        <v>0</v>
      </c>
    </row>
    <row r="14" spans="1:21" s="9" customFormat="1" ht="20" customHeight="1" x14ac:dyDescent="0.35">
      <c r="A14" s="41"/>
      <c r="B14" s="42"/>
      <c r="C14" s="43"/>
      <c r="D14" s="44"/>
      <c r="E14" s="44"/>
      <c r="F14" s="44"/>
      <c r="G14" s="45"/>
      <c r="H14" s="19"/>
      <c r="I14" s="20"/>
      <c r="J14" s="21">
        <f t="shared" si="0"/>
        <v>0</v>
      </c>
      <c r="K14" s="19"/>
      <c r="L14" s="20"/>
      <c r="M14" s="21">
        <f t="shared" si="1"/>
        <v>0</v>
      </c>
      <c r="N14" s="22"/>
      <c r="O14" s="19"/>
      <c r="P14" s="20"/>
      <c r="Q14" s="21">
        <f t="shared" si="2"/>
        <v>0</v>
      </c>
      <c r="R14" s="19"/>
      <c r="S14" s="20"/>
      <c r="T14" s="21">
        <f t="shared" si="3"/>
        <v>0</v>
      </c>
      <c r="U14" s="23">
        <f t="shared" si="4"/>
        <v>0</v>
      </c>
    </row>
    <row r="15" spans="1:21" s="9" customFormat="1" ht="20" customHeight="1" x14ac:dyDescent="0.35">
      <c r="A15" s="46"/>
      <c r="B15" s="47"/>
      <c r="C15" s="48"/>
      <c r="D15" s="49"/>
      <c r="E15" s="49"/>
      <c r="F15" s="49"/>
      <c r="G15" s="50"/>
      <c r="H15" s="24"/>
      <c r="I15" s="25"/>
      <c r="J15" s="26">
        <f t="shared" si="0"/>
        <v>0</v>
      </c>
      <c r="K15" s="64"/>
      <c r="L15" s="25"/>
      <c r="M15" s="26">
        <f t="shared" si="1"/>
        <v>0</v>
      </c>
      <c r="N15" s="27"/>
      <c r="O15" s="24"/>
      <c r="P15" s="25"/>
      <c r="Q15" s="26">
        <f t="shared" si="2"/>
        <v>0</v>
      </c>
      <c r="R15" s="64"/>
      <c r="S15" s="25"/>
      <c r="T15" s="26">
        <f t="shared" si="3"/>
        <v>0</v>
      </c>
      <c r="U15" s="28">
        <f t="shared" si="4"/>
        <v>0</v>
      </c>
    </row>
    <row r="16" spans="1:21" x14ac:dyDescent="0.35">
      <c r="U16" s="6"/>
    </row>
    <row r="17" spans="1:21" ht="17.5" x14ac:dyDescent="0.35">
      <c r="A17" s="2" t="s">
        <v>26</v>
      </c>
      <c r="U17" s="36">
        <f>SUM(U10:U15)</f>
        <v>0</v>
      </c>
    </row>
    <row r="20" spans="1:21" ht="30" customHeight="1" x14ac:dyDescent="0.35">
      <c r="A20" s="65" t="s">
        <v>32</v>
      </c>
      <c r="B20" s="66"/>
    </row>
    <row r="21" spans="1:21" ht="30" customHeight="1" x14ac:dyDescent="0.35">
      <c r="A21" s="65" t="s">
        <v>33</v>
      </c>
      <c r="B21" s="66"/>
    </row>
    <row r="22" spans="1:21" ht="30" customHeight="1" x14ac:dyDescent="0.35">
      <c r="A22" s="65" t="s">
        <v>34</v>
      </c>
      <c r="B22" s="66"/>
    </row>
    <row r="23" spans="1:21" ht="30" customHeight="1" x14ac:dyDescent="0.35">
      <c r="A23" s="65" t="s">
        <v>35</v>
      </c>
      <c r="B23" s="66"/>
    </row>
    <row r="26" spans="1:21" x14ac:dyDescent="0.35">
      <c r="A26" s="3" t="s">
        <v>36</v>
      </c>
    </row>
  </sheetData>
  <sheetProtection sheet="1" objects="1" scenarios="1" formatRows="0" insertRows="0"/>
  <mergeCells count="5">
    <mergeCell ref="H8:J8"/>
    <mergeCell ref="K8:M8"/>
    <mergeCell ref="O8:Q8"/>
    <mergeCell ref="R8:T8"/>
    <mergeCell ref="B1:C1"/>
  </mergeCells>
  <conditionalFormatting sqref="A10:U15">
    <cfRule type="expression" dxfId="1" priority="5">
      <formula>MOD(ROW(),2)=0</formula>
    </cfRule>
  </conditionalFormatting>
  <dataValidations count="2">
    <dataValidation type="decimal" operator="greaterThanOrEqual" allowBlank="1" showInputMessage="1" showErrorMessage="1" promptTitle="Reminder" prompt="Must be more than 3 hours" sqref="D11:D15">
      <formula1>3</formula1>
    </dataValidation>
    <dataValidation type="decimal" operator="greaterThanOrEqual" allowBlank="1" showInputMessage="1" showErrorMessage="1" errorTitle="Entry Alert" error="Must be more than 3 hours" promptTitle="Reminder" prompt="Must be more than 3 hours" sqref="D10">
      <formula1>3</formula1>
    </dataValidation>
  </dataValidations>
  <pageMargins left="0.23622047244094491" right="0.23622047244094491" top="0.74803149606299213" bottom="0.74803149606299213" header="0.31496062992125984" footer="0.31496062992125984"/>
  <pageSetup paperSize="5" scale="62" orientation="landscape" r:id="rId1"/>
  <headerFooter>
    <oddFooter>&amp;LPSW Training Fund 2017-18 | &amp; &amp;A&amp;CLead Agency - Centre for Independent Living in Toronto&amp;RPrinted: 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Sheet3!$A$1:$A$3</xm:f>
          </x14:formula1>
          <xm:sqref>E10:E15</xm:sqref>
        </x14:dataValidation>
        <x14:dataValidation type="list" allowBlank="1" showInputMessage="1" showErrorMessage="1">
          <x14:formula1>
            <xm:f>Sheet3!$A$4:$A$5</xm:f>
          </x14:formula1>
          <xm:sqref>G10:G15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showGridLines="0" showZeros="0" workbookViewId="0"/>
  </sheetViews>
  <sheetFormatPr defaultColWidth="9.1796875" defaultRowHeight="15.5" x14ac:dyDescent="0.35"/>
  <cols>
    <col min="1" max="1" width="15.6328125" style="3" customWidth="1"/>
    <col min="2" max="2" width="24.81640625" style="3" customWidth="1"/>
    <col min="3" max="3" width="11.26953125" style="3" customWidth="1"/>
    <col min="4" max="4" width="12" style="3" bestFit="1" customWidth="1"/>
    <col min="5" max="5" width="10.1796875" style="3" customWidth="1"/>
    <col min="6" max="6" width="11.6328125" style="3" customWidth="1"/>
    <col min="7" max="7" width="10.6328125" style="3" customWidth="1"/>
    <col min="8" max="8" width="10.1796875" style="3" customWidth="1"/>
    <col min="9" max="9" width="11.6328125" style="3" customWidth="1"/>
    <col min="10" max="10" width="10.6328125" style="3" customWidth="1"/>
    <col min="11" max="11" width="10.1796875" style="3" customWidth="1"/>
    <col min="12" max="12" width="11.6328125" style="3" customWidth="1"/>
    <col min="13" max="13" width="10.6328125" style="3" customWidth="1"/>
    <col min="14" max="14" width="10.1796875" style="3" customWidth="1"/>
    <col min="15" max="15" width="11.6328125" style="3" customWidth="1"/>
    <col min="16" max="16" width="10.6328125" style="3" customWidth="1"/>
    <col min="17" max="17" width="10.1796875" style="3" customWidth="1"/>
    <col min="18" max="18" width="11.6328125" style="3" customWidth="1"/>
    <col min="19" max="19" width="12.08984375" style="3" bestFit="1" customWidth="1"/>
    <col min="20" max="20" width="11.26953125" style="3" customWidth="1"/>
    <col min="21" max="21" width="10.81640625" style="3" customWidth="1"/>
    <col min="22" max="22" width="9.1796875" style="3"/>
    <col min="23" max="23" width="10.54296875" style="3" customWidth="1"/>
    <col min="24" max="16384" width="9.1796875" style="3"/>
  </cols>
  <sheetData>
    <row r="1" spans="1:19" ht="17.5" x14ac:dyDescent="0.35">
      <c r="A1" s="2" t="s">
        <v>29</v>
      </c>
      <c r="B1" s="71">
        <f>'Eligible PSW Enhanced Training'!B1:E1</f>
        <v>0</v>
      </c>
      <c r="C1" s="71"/>
      <c r="D1" s="71"/>
      <c r="E1" s="71"/>
    </row>
    <row r="3" spans="1:19" x14ac:dyDescent="0.35">
      <c r="A3" s="2" t="s">
        <v>24</v>
      </c>
    </row>
    <row r="4" spans="1:19" ht="16" thickBot="1" x14ac:dyDescent="0.4"/>
    <row r="5" spans="1:19" s="7" customFormat="1" ht="79.5" customHeight="1" thickBot="1" x14ac:dyDescent="0.4">
      <c r="A5" s="60" t="s">
        <v>1</v>
      </c>
      <c r="B5" s="61" t="s">
        <v>3</v>
      </c>
      <c r="C5" s="62" t="s">
        <v>6</v>
      </c>
      <c r="D5" s="72" t="s">
        <v>7</v>
      </c>
      <c r="E5" s="73"/>
      <c r="F5" s="74"/>
      <c r="G5" s="72" t="s">
        <v>8</v>
      </c>
      <c r="H5" s="73"/>
      <c r="I5" s="74"/>
      <c r="J5" s="72" t="s">
        <v>25</v>
      </c>
      <c r="K5" s="73"/>
      <c r="L5" s="74"/>
      <c r="M5" s="72" t="s">
        <v>10</v>
      </c>
      <c r="N5" s="73"/>
      <c r="O5" s="74"/>
      <c r="P5" s="72" t="s">
        <v>11</v>
      </c>
      <c r="Q5" s="73"/>
      <c r="R5" s="74"/>
      <c r="S5" s="4" t="s">
        <v>12</v>
      </c>
    </row>
    <row r="6" spans="1:19" s="9" customFormat="1" ht="37.5" customHeight="1" x14ac:dyDescent="0.35">
      <c r="A6" s="54"/>
      <c r="B6" s="55"/>
      <c r="C6" s="56" t="s">
        <v>13</v>
      </c>
      <c r="D6" s="8" t="s">
        <v>30</v>
      </c>
      <c r="E6" s="11" t="s">
        <v>15</v>
      </c>
      <c r="F6" s="12" t="s">
        <v>16</v>
      </c>
      <c r="G6" s="8" t="s">
        <v>31</v>
      </c>
      <c r="H6" s="11" t="s">
        <v>13</v>
      </c>
      <c r="I6" s="13" t="s">
        <v>16</v>
      </c>
      <c r="J6" s="8" t="s">
        <v>31</v>
      </c>
      <c r="K6" s="11" t="s">
        <v>13</v>
      </c>
      <c r="L6" s="12" t="s">
        <v>16</v>
      </c>
      <c r="M6" s="8" t="s">
        <v>31</v>
      </c>
      <c r="N6" s="11" t="s">
        <v>13</v>
      </c>
      <c r="O6" s="12" t="s">
        <v>16</v>
      </c>
      <c r="P6" s="8" t="s">
        <v>31</v>
      </c>
      <c r="Q6" s="11" t="s">
        <v>13</v>
      </c>
      <c r="R6" s="12" t="s">
        <v>16</v>
      </c>
      <c r="S6" s="10" t="s">
        <v>14</v>
      </c>
    </row>
    <row r="7" spans="1:19" s="9" customFormat="1" ht="20" customHeight="1" x14ac:dyDescent="0.35">
      <c r="A7" s="57"/>
      <c r="B7" s="58"/>
      <c r="C7" s="59"/>
      <c r="D7" s="29"/>
      <c r="E7" s="30"/>
      <c r="F7" s="31">
        <f>ROUND(D7*E7,0)</f>
        <v>0</v>
      </c>
      <c r="G7" s="29"/>
      <c r="H7" s="30"/>
      <c r="I7" s="31">
        <f>ROUND(G7*H7,0)</f>
        <v>0</v>
      </c>
      <c r="J7" s="29"/>
      <c r="K7" s="30"/>
      <c r="L7" s="31">
        <f>ROUND(J7*K7,0)</f>
        <v>0</v>
      </c>
      <c r="M7" s="29"/>
      <c r="N7" s="30"/>
      <c r="O7" s="31">
        <f>ROUND(M7*N7,0)</f>
        <v>0</v>
      </c>
      <c r="P7" s="29"/>
      <c r="Q7" s="30"/>
      <c r="R7" s="31">
        <f>ROUND(P7*Q7,0)</f>
        <v>0</v>
      </c>
      <c r="S7" s="32">
        <f>F7+I7+L7+O7+R7</f>
        <v>0</v>
      </c>
    </row>
    <row r="8" spans="1:19" s="9" customFormat="1" ht="20" customHeight="1" x14ac:dyDescent="0.35">
      <c r="A8" s="41"/>
      <c r="B8" s="43"/>
      <c r="C8" s="45"/>
      <c r="D8" s="19"/>
      <c r="E8" s="20"/>
      <c r="F8" s="21">
        <f>ROUND(D8*E8,0)</f>
        <v>0</v>
      </c>
      <c r="G8" s="19"/>
      <c r="H8" s="20"/>
      <c r="I8" s="21">
        <f t="shared" ref="I8:I12" si="0">ROUND(G8*H8,0)</f>
        <v>0</v>
      </c>
      <c r="J8" s="19"/>
      <c r="K8" s="20"/>
      <c r="L8" s="21">
        <f t="shared" ref="L8:L12" si="1">ROUND(J8*K8,0)</f>
        <v>0</v>
      </c>
      <c r="M8" s="19"/>
      <c r="N8" s="20"/>
      <c r="O8" s="21">
        <f t="shared" ref="O8:O12" si="2">ROUND(M8*N8,0)</f>
        <v>0</v>
      </c>
      <c r="P8" s="19"/>
      <c r="Q8" s="20"/>
      <c r="R8" s="21">
        <f t="shared" ref="R8:R12" si="3">ROUND(P8*Q8,0)</f>
        <v>0</v>
      </c>
      <c r="S8" s="23">
        <f t="shared" ref="S8:S12" si="4">F8+I8+L8+O8+R8</f>
        <v>0</v>
      </c>
    </row>
    <row r="9" spans="1:19" s="9" customFormat="1" ht="20" customHeight="1" x14ac:dyDescent="0.35">
      <c r="A9" s="41"/>
      <c r="B9" s="43"/>
      <c r="C9" s="45"/>
      <c r="D9" s="19"/>
      <c r="E9" s="20"/>
      <c r="F9" s="21">
        <f>ROUND(D9*E9,0)</f>
        <v>0</v>
      </c>
      <c r="G9" s="19"/>
      <c r="H9" s="20"/>
      <c r="I9" s="21">
        <f t="shared" si="0"/>
        <v>0</v>
      </c>
      <c r="J9" s="19"/>
      <c r="K9" s="20"/>
      <c r="L9" s="21">
        <f t="shared" si="1"/>
        <v>0</v>
      </c>
      <c r="M9" s="33"/>
      <c r="N9" s="20"/>
      <c r="O9" s="21">
        <f t="shared" si="2"/>
        <v>0</v>
      </c>
      <c r="P9" s="19"/>
      <c r="Q9" s="20"/>
      <c r="R9" s="21">
        <f t="shared" si="3"/>
        <v>0</v>
      </c>
      <c r="S9" s="23">
        <f t="shared" si="4"/>
        <v>0</v>
      </c>
    </row>
    <row r="10" spans="1:19" s="9" customFormat="1" ht="20" customHeight="1" x14ac:dyDescent="0.35">
      <c r="A10" s="41"/>
      <c r="B10" s="43"/>
      <c r="C10" s="45"/>
      <c r="D10" s="19"/>
      <c r="E10" s="20"/>
      <c r="F10" s="21">
        <f t="shared" ref="F10:F12" si="5">ROUND(D10*E10,0)</f>
        <v>0</v>
      </c>
      <c r="G10" s="19"/>
      <c r="H10" s="20"/>
      <c r="I10" s="21">
        <f t="shared" si="0"/>
        <v>0</v>
      </c>
      <c r="J10" s="19"/>
      <c r="K10" s="20"/>
      <c r="L10" s="21">
        <f t="shared" si="1"/>
        <v>0</v>
      </c>
      <c r="M10" s="33"/>
      <c r="N10" s="20"/>
      <c r="O10" s="21">
        <f t="shared" si="2"/>
        <v>0</v>
      </c>
      <c r="P10" s="19"/>
      <c r="Q10" s="20"/>
      <c r="R10" s="21">
        <f t="shared" si="3"/>
        <v>0</v>
      </c>
      <c r="S10" s="23">
        <f t="shared" si="4"/>
        <v>0</v>
      </c>
    </row>
    <row r="11" spans="1:19" s="9" customFormat="1" ht="20" customHeight="1" x14ac:dyDescent="0.35">
      <c r="A11" s="41"/>
      <c r="B11" s="43"/>
      <c r="C11" s="45"/>
      <c r="D11" s="19"/>
      <c r="E11" s="20"/>
      <c r="F11" s="21">
        <f t="shared" si="5"/>
        <v>0</v>
      </c>
      <c r="G11" s="19"/>
      <c r="H11" s="20"/>
      <c r="I11" s="21">
        <f t="shared" si="0"/>
        <v>0</v>
      </c>
      <c r="J11" s="19"/>
      <c r="K11" s="20"/>
      <c r="L11" s="21">
        <f t="shared" si="1"/>
        <v>0</v>
      </c>
      <c r="M11" s="33"/>
      <c r="N11" s="20"/>
      <c r="O11" s="21">
        <f t="shared" si="2"/>
        <v>0</v>
      </c>
      <c r="P11" s="19"/>
      <c r="Q11" s="20"/>
      <c r="R11" s="21">
        <f t="shared" si="3"/>
        <v>0</v>
      </c>
      <c r="S11" s="23">
        <f t="shared" si="4"/>
        <v>0</v>
      </c>
    </row>
    <row r="12" spans="1:19" s="9" customFormat="1" ht="20" customHeight="1" x14ac:dyDescent="0.35">
      <c r="A12" s="46"/>
      <c r="B12" s="48"/>
      <c r="C12" s="50"/>
      <c r="D12" s="24"/>
      <c r="E12" s="25"/>
      <c r="F12" s="26">
        <f t="shared" si="5"/>
        <v>0</v>
      </c>
      <c r="G12" s="24"/>
      <c r="H12" s="25"/>
      <c r="I12" s="26">
        <f t="shared" si="0"/>
        <v>0</v>
      </c>
      <c r="J12" s="24"/>
      <c r="K12" s="25"/>
      <c r="L12" s="26">
        <f t="shared" si="1"/>
        <v>0</v>
      </c>
      <c r="M12" s="34"/>
      <c r="N12" s="25"/>
      <c r="O12" s="26">
        <f t="shared" si="2"/>
        <v>0</v>
      </c>
      <c r="P12" s="24"/>
      <c r="Q12" s="25"/>
      <c r="R12" s="26">
        <f t="shared" si="3"/>
        <v>0</v>
      </c>
      <c r="S12" s="28">
        <f t="shared" si="4"/>
        <v>0</v>
      </c>
    </row>
    <row r="13" spans="1:19" x14ac:dyDescent="0.35">
      <c r="S13" s="6"/>
    </row>
    <row r="14" spans="1:19" ht="17.5" x14ac:dyDescent="0.35">
      <c r="A14" s="2" t="s">
        <v>27</v>
      </c>
      <c r="S14" s="36">
        <f>SUM(S7:S12)</f>
        <v>0</v>
      </c>
    </row>
    <row r="17" spans="1:2" ht="30" customHeight="1" x14ac:dyDescent="0.35">
      <c r="A17" s="65" t="s">
        <v>32</v>
      </c>
      <c r="B17" s="66"/>
    </row>
    <row r="18" spans="1:2" ht="30" customHeight="1" x14ac:dyDescent="0.35">
      <c r="A18" s="65" t="s">
        <v>33</v>
      </c>
      <c r="B18" s="66"/>
    </row>
    <row r="19" spans="1:2" ht="30" customHeight="1" x14ac:dyDescent="0.35">
      <c r="A19" s="65" t="s">
        <v>34</v>
      </c>
      <c r="B19" s="66"/>
    </row>
    <row r="20" spans="1:2" ht="30" customHeight="1" x14ac:dyDescent="0.35">
      <c r="A20" s="65" t="s">
        <v>35</v>
      </c>
      <c r="B20" s="66"/>
    </row>
    <row r="23" spans="1:2" x14ac:dyDescent="0.35">
      <c r="A23" s="3" t="s">
        <v>36</v>
      </c>
    </row>
  </sheetData>
  <sheetProtection sheet="1" objects="1" scenarios="1" formatRows="0" insertRows="0"/>
  <mergeCells count="6">
    <mergeCell ref="B1:E1"/>
    <mergeCell ref="D5:F5"/>
    <mergeCell ref="G5:I5"/>
    <mergeCell ref="M5:O5"/>
    <mergeCell ref="P5:R5"/>
    <mergeCell ref="J5:L5"/>
  </mergeCells>
  <conditionalFormatting sqref="A7:S12">
    <cfRule type="expression" dxfId="0" priority="1">
      <formula>MOD(ROW(),2)=0</formula>
    </cfRule>
  </conditionalFormatting>
  <pageMargins left="0.23622047244094491" right="0.23622047244094491" top="0.74803149606299213" bottom="0.74803149606299213" header="0.31496062992125984" footer="0.31496062992125984"/>
  <pageSetup paperSize="5" scale="76" orientation="landscape" r:id="rId1"/>
  <headerFooter>
    <oddFooter>&amp;LPSW Training Fund 2017-18 | &amp; &amp;A&amp;CLead Agency - Centre for Independent Living in Toronto&amp;RPrinted: &amp;D &amp;T</oddFooter>
  </headerFooter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E1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E1"/>
    </sheetView>
  </sheetViews>
  <sheetFormatPr defaultRowHeight="14.5" x14ac:dyDescent="0.35"/>
  <sheetData>
    <row r="1" spans="1:1" x14ac:dyDescent="0.35">
      <c r="A1" t="s">
        <v>18</v>
      </c>
    </row>
    <row r="2" spans="1:1" x14ac:dyDescent="0.35">
      <c r="A2" t="s">
        <v>19</v>
      </c>
    </row>
    <row r="3" spans="1:1" x14ac:dyDescent="0.35">
      <c r="A3" t="s">
        <v>20</v>
      </c>
    </row>
    <row r="4" spans="1:1" x14ac:dyDescent="0.35">
      <c r="A4" t="s">
        <v>21</v>
      </c>
    </row>
    <row r="5" spans="1:1" x14ac:dyDescent="0.35">
      <c r="A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Eligible PSW Enhanced Training</vt:lpstr>
      <vt:lpstr>Eligible PSW Certification</vt:lpstr>
      <vt:lpstr>Sheet2</vt:lpstr>
      <vt:lpstr>Sheet3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Joyce (MOHLTC)</dc:creator>
  <cp:lastModifiedBy>Jamie Wong</cp:lastModifiedBy>
  <cp:lastPrinted>2017-06-05T19:53:56Z</cp:lastPrinted>
  <dcterms:created xsi:type="dcterms:W3CDTF">2017-05-19T12:09:29Z</dcterms:created>
  <dcterms:modified xsi:type="dcterms:W3CDTF">2017-06-05T19:54:57Z</dcterms:modified>
</cp:coreProperties>
</file>